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Fleet Office Info\Reports\TxFS\FY21 Reporting\"/>
    </mc:Choice>
  </mc:AlternateContent>
  <xr:revisionPtr revIDLastSave="0" documentId="13_ncr:1_{25954E55-85B7-4967-8A74-2F1C8FC996DF}" xr6:coauthVersionLast="45" xr6:coauthVersionMax="45" xr10:uidLastSave="{00000000-0000-0000-0000-000000000000}"/>
  <bookViews>
    <workbookView xWindow="18195" yWindow="1410" windowWidth="14385" windowHeight="18585" xr2:uid="{506D26A7-0837-4F8A-83F4-F1D0A6A6FA6E}"/>
  </bookViews>
  <sheets>
    <sheet name="Report 7-8 Fuel Cost &amp; Uni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B12" i="1"/>
  <c r="C12" i="1" l="1"/>
  <c r="D12" i="1" s="1"/>
</calcChain>
</file>

<file path=xl/sharedStrings.xml><?xml version="1.0" encoding="utf-8"?>
<sst xmlns="http://schemas.openxmlformats.org/spreadsheetml/2006/main" count="15" uniqueCount="15">
  <si>
    <t>Class Description</t>
  </si>
  <si>
    <t>405 - DPS - Fuel Expenditure and Units by Type - Fiscal 2021</t>
  </si>
  <si>
    <t>Fuel Cost</t>
  </si>
  <si>
    <t>Gallons Purchased</t>
  </si>
  <si>
    <t>Cost/Gallon</t>
  </si>
  <si>
    <t>Unleaded</t>
  </si>
  <si>
    <t>Diesel</t>
  </si>
  <si>
    <t>Biodiesel</t>
  </si>
  <si>
    <t>LPG</t>
  </si>
  <si>
    <t>E85</t>
  </si>
  <si>
    <t>CNG</t>
  </si>
  <si>
    <t>Unleaded for Gas Hybrid</t>
  </si>
  <si>
    <t>Ethanol</t>
  </si>
  <si>
    <t>Plug-In Electric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</si>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</sst>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 applyAlignment="1">
      <alignment vertical="top"/>
    </xf>
    <xf numFmtId="3" fontId="0" fillId="0" borderId="0" xfId="0" applyNumberFormat="1" applyAlignment="1">
      <alignment horizontal="right" indent="2"/>
    </xf>
    <xf numFmtId="0" fontId="0" fillId="0" borderId="0" xfId="0" applyAlignment="1">
      <alignment horizontal="right"/>
    </xf>
    <xf numFmtId="164" fontId="0" fillId="0" borderId="0" xfId="1" applyNumberFormat="1" applyFont="1" applyAlignment="1">
      <alignment horizontal="right" indent="3"/>
    </xf>
    <xf numFmtId="164" fontId="0" fillId="0" borderId="0" xfId="0" applyNumberFormat="1" applyAlignment="1">
      <alignment horizontal="right" indent="3"/>
    </xf>
    <xf numFmtId="164" fontId="0" fillId="0" borderId="0" xfId="1" applyNumberFormat="1" applyFont="1" applyAlignment="1"/>
    <xf numFmtId="164" fontId="0" fillId="0" borderId="0" xfId="0" applyNumberFormat="1" applyAlignment="1"/>
  </cellXfs>
  <cellStyles count="2">
    <cellStyle name="Currency" xfId="1" builtinId="4"/>
    <cellStyle name="Normal" xfId="0" builtinId="0"/>
  </cellStyles>
  <dxfs count="6">
    <dxf>
      <numFmt numFmtId="164" formatCode="&quot;$&quot;#,##0.00"/>
      <alignment horizontal="right" vertical="bottom" textRotation="0" wrapText="0" indent="3" justifyLastLine="0" shrinkToFit="0" readingOrder="0"/>
    </dxf>
    <dxf>
      <numFmt numFmtId="3" formatCode="#,##0"/>
      <alignment horizontal="right" vertical="bottom" textRotation="0" wrapText="0" indent="2" justifyLastLine="0" shrinkToFit="0" readingOrder="0"/>
    </dxf>
    <dxf>
      <numFmt numFmtId="164" formatCode="&quot;$&quot;#,##0.00"/>
      <alignment horizontal="general" vertical="bottom" textRotation="0" wrapText="0" indent="0" justifyLastLine="0" shrinkToFit="0" readingOrder="0"/>
    </dxf>
    <dxf>
      <numFmt numFmtId="164" formatCode="&quot;$&quot;#,##0.00"/>
      <alignment horizontal="right" vertical="bottom" textRotation="0" wrapText="0" relativeIndent="1" justifyLastLine="0" shrinkToFit="0" readingOrder="0"/>
    </dxf>
    <dxf>
      <numFmt numFmtId="3" formatCode="#,##0"/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&quot;$&quot;#,##0.00"/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27F41A9-C123-401C-A79E-997FA8FF493A}" name="Table1" displayName="Table1" ref="A2:D12" totalsRowCount="1">
  <tableColumns count="4">
    <tableColumn id="1" xr3:uid="{E6E45E89-0428-4CF3-B793-3FF458CD7D8F}" name="Class Description" totalsRowLabel="Total"/>
    <tableColumn id="3" xr3:uid="{19C29080-8D72-4620-BDBB-D262DC733671}" name="Fuel Cost" totalsRowFunction="custom" dataDxfId="5" totalsRowDxfId="2" dataCellStyle="Currency">
      <totalsRowFormula>SUM(Table1[Fuel Cost])</totalsRowFormula>
    </tableColumn>
    <tableColumn id="2" xr3:uid="{685229F4-77EE-4FE3-A04B-E2D6B674293A}" name="Gallons Purchased" totalsRowFunction="custom" dataDxfId="4" totalsRowDxfId="1">
      <totalsRowFormula>SUM(Table1[Gallons Purchased])</totalsRowFormula>
    </tableColumn>
    <tableColumn id="4" xr3:uid="{16EC8A07-FF22-44DC-8986-05A1BCC7DA65}" name="Cost/Gallon" totalsRowFunction="custom" dataDxfId="3" totalsRowDxfId="0" dataCellStyle="Currency">
      <calculatedColumnFormula>IF(Table1[[#This Row],[Gallons Purchased]]&lt;&gt;0,Table1[[#This Row],[Fuel Cost]]/Table1[[#This Row],[Gallons Purchased]],0)</calculatedColumnFormula>
      <totalsRowFormula>Table1[[#Totals],[Fuel Cost]]/Table1[[#Totals],[Gallons Purchased]]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551EB-D13A-4625-A7CC-8B949F367D9A}">
  <dimension ref="A1:D12"/>
  <sheetViews>
    <sheetView tabSelected="1" workbookViewId="0">
      <selection activeCell="B20" sqref="B20"/>
    </sheetView>
  </sheetViews>
  <sheetFormatPr defaultRowHeight="15" x14ac:dyDescent="0.25"/>
  <cols>
    <col min="1" max="1" width="23.42578125" customWidth="1"/>
    <col min="2" max="2" width="15.42578125" customWidth="1"/>
    <col min="3" max="3" width="16.85546875" customWidth="1"/>
    <col min="4" max="4" width="15" customWidth="1"/>
  </cols>
  <sheetData>
    <row r="1" spans="1:4" ht="25.5" customHeight="1" x14ac:dyDescent="0.25">
      <c r="A1" s="1" t="s">
        <v>1</v>
      </c>
    </row>
    <row r="2" spans="1:4" x14ac:dyDescent="0.25">
      <c r="A2" t="s">
        <v>0</v>
      </c>
      <c r="B2" t="s">
        <v>2</v>
      </c>
      <c r="C2" s="3" t="s">
        <v>3</v>
      </c>
      <c r="D2" s="3" t="s">
        <v>4</v>
      </c>
    </row>
    <row r="3" spans="1:4" x14ac:dyDescent="0.25">
      <c r="A3" t="s">
        <v>5</v>
      </c>
      <c r="B3" s="6">
        <v>18438708.32</v>
      </c>
      <c r="C3" s="2">
        <v>7673160.1100000003</v>
      </c>
      <c r="D3" s="4">
        <f>IF(Table1[[#This Row],[Gallons Purchased]]&lt;&gt;0,Table1[[#This Row],[Fuel Cost]]/Table1[[#This Row],[Gallons Purchased]],0)</f>
        <v>2.4030136287616184</v>
      </c>
    </row>
    <row r="4" spans="1:4" x14ac:dyDescent="0.25">
      <c r="A4" t="s">
        <v>6</v>
      </c>
      <c r="B4" s="6">
        <v>222689.87</v>
      </c>
      <c r="C4" s="2">
        <v>86789.51</v>
      </c>
      <c r="D4" s="4">
        <f>IF(Table1[[#This Row],[Gallons Purchased]]&lt;&gt;0,Table1[[#This Row],[Fuel Cost]]/Table1[[#This Row],[Gallons Purchased]],0)</f>
        <v>2.5658615885721674</v>
      </c>
    </row>
    <row r="5" spans="1:4" x14ac:dyDescent="0.25">
      <c r="A5" t="s">
        <v>7</v>
      </c>
      <c r="B5" s="6">
        <v>576.82000000000005</v>
      </c>
      <c r="C5" s="2">
        <v>232.37</v>
      </c>
      <c r="D5" s="4">
        <f>IF(Table1[[#This Row],[Gallons Purchased]]&lt;&gt;0,Table1[[#This Row],[Fuel Cost]]/Table1[[#This Row],[Gallons Purchased]],0)</f>
        <v>2.4823342083745752</v>
      </c>
    </row>
    <row r="6" spans="1:4" x14ac:dyDescent="0.25">
      <c r="A6" t="s">
        <v>8</v>
      </c>
      <c r="B6" s="6">
        <v>0</v>
      </c>
      <c r="C6" s="2">
        <v>0</v>
      </c>
      <c r="D6" s="4">
        <f>IF(Table1[[#This Row],[Gallons Purchased]]&lt;&gt;0,Table1[[#This Row],[Fuel Cost]]/Table1[[#This Row],[Gallons Purchased]],0)</f>
        <v>0</v>
      </c>
    </row>
    <row r="7" spans="1:4" x14ac:dyDescent="0.25">
      <c r="A7" t="s">
        <v>9</v>
      </c>
      <c r="B7" s="6">
        <v>15313.02</v>
      </c>
      <c r="C7" s="2">
        <v>6465.44</v>
      </c>
      <c r="D7" s="4">
        <f>IF(Table1[[#This Row],[Gallons Purchased]]&lt;&gt;0,Table1[[#This Row],[Fuel Cost]]/Table1[[#This Row],[Gallons Purchased]],0)</f>
        <v>2.3684420549877503</v>
      </c>
    </row>
    <row r="8" spans="1:4" x14ac:dyDescent="0.25">
      <c r="A8" t="s">
        <v>10</v>
      </c>
      <c r="B8" s="6">
        <v>0</v>
      </c>
      <c r="C8" s="2">
        <v>0</v>
      </c>
      <c r="D8" s="4">
        <f>IF(Table1[[#This Row],[Gallons Purchased]]&lt;&gt;0,Table1[[#This Row],[Fuel Cost]]/Table1[[#This Row],[Gallons Purchased]],0)</f>
        <v>0</v>
      </c>
    </row>
    <row r="9" spans="1:4" x14ac:dyDescent="0.25">
      <c r="A9" t="s">
        <v>11</v>
      </c>
      <c r="B9" s="6">
        <v>0</v>
      </c>
      <c r="C9" s="2">
        <v>0</v>
      </c>
      <c r="D9" s="4">
        <f>IF(Table1[[#This Row],[Gallons Purchased]]&lt;&gt;0,Table1[[#This Row],[Fuel Cost]]/Table1[[#This Row],[Gallons Purchased]],0)</f>
        <v>0</v>
      </c>
    </row>
    <row r="10" spans="1:4" x14ac:dyDescent="0.25">
      <c r="A10" t="s">
        <v>12</v>
      </c>
      <c r="B10" s="6">
        <v>0</v>
      </c>
      <c r="C10" s="2">
        <v>0</v>
      </c>
      <c r="D10" s="4">
        <f>IF(Table1[[#This Row],[Gallons Purchased]]&lt;&gt;0,Table1[[#This Row],[Fuel Cost]]/Table1[[#This Row],[Gallons Purchased]],0)</f>
        <v>0</v>
      </c>
    </row>
    <row r="11" spans="1:4" x14ac:dyDescent="0.25">
      <c r="A11" t="s">
        <v>13</v>
      </c>
      <c r="B11" s="6">
        <v>0</v>
      </c>
      <c r="C11" s="2">
        <v>0</v>
      </c>
      <c r="D11" s="4">
        <f>IF(Table1[[#This Row],[Gallons Purchased]]&lt;&gt;0,Table1[[#This Row],[Fuel Cost]]/Table1[[#This Row],[Gallons Purchased]],0)</f>
        <v>0</v>
      </c>
    </row>
    <row r="12" spans="1:4" x14ac:dyDescent="0.25">
      <c r="A12" t="s">
        <v>14</v>
      </c>
      <c r="B12" s="7">
        <f>SUM(Table1[Fuel Cost])</f>
        <v>18677288.030000001</v>
      </c>
      <c r="C12" s="2">
        <f>SUM(Table1[Gallons Purchased])</f>
        <v>7766647.4300000006</v>
      </c>
      <c r="D12" s="5">
        <f>Table1[[#Totals],[Fuel Cost]]/Table1[[#Totals],[Gallons Purchased]]</f>
        <v>2.4048069901893308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 7-8 Fuel Cost &amp; Units</vt:lpstr>
    </vt:vector>
  </TitlesOfParts>
  <Company>Texas Department of Public Safety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Morgan, Andrew</dc:creator>
  <cp:lastModifiedBy>Morgan, Andrew</cp:lastModifiedBy>
  <dcterms:created xsi:type="dcterms:W3CDTF">2021-09-17T20:27:59Z</dcterms:created>
  <dcterms:modified xsi:type="dcterms:W3CDTF">2021-10-13T20:49:03Z</dcterms:modified>
</cp:coreProperties>
</file>